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25" windowHeight="8835" activeTab="0"/>
  </bookViews>
  <sheets>
    <sheet name="BG Free" sheetId="1" r:id="rId1"/>
    <sheet name="ENG Free" sheetId="2" r:id="rId2"/>
    <sheet name="RU Free" sheetId="3" r:id="rId3"/>
  </sheets>
  <definedNames/>
  <calcPr fullCalcOnLoad="1"/>
</workbook>
</file>

<file path=xl/sharedStrings.xml><?xml version="1.0" encoding="utf-8"?>
<sst xmlns="http://schemas.openxmlformats.org/spreadsheetml/2006/main" count="104" uniqueCount="47">
  <si>
    <t>РЗП</t>
  </si>
  <si>
    <t>Етаж</t>
  </si>
  <si>
    <t>Мазе</t>
  </si>
  <si>
    <t>ЗП</t>
  </si>
  <si>
    <t>A 31 зелена</t>
  </si>
  <si>
    <t>B 30 оранж, вход А</t>
  </si>
  <si>
    <t>Секция</t>
  </si>
  <si>
    <t>Апартамент N</t>
  </si>
  <si>
    <t>кв.м.</t>
  </si>
  <si>
    <t>Мазе кв.м.</t>
  </si>
  <si>
    <t xml:space="preserve">цена </t>
  </si>
  <si>
    <t>кв.м клиент</t>
  </si>
  <si>
    <t>цена клиент</t>
  </si>
  <si>
    <r>
      <t xml:space="preserve">B 30 оранж, вход </t>
    </r>
    <r>
      <rPr>
        <b/>
        <sz val="12"/>
        <rFont val="Arial"/>
        <family val="2"/>
      </rPr>
      <t>Б</t>
    </r>
  </si>
  <si>
    <r>
      <t>B 30 оранж, вход</t>
    </r>
    <r>
      <rPr>
        <b/>
        <sz val="12"/>
        <rFont val="Arial"/>
        <family val="2"/>
      </rPr>
      <t xml:space="preserve"> Б</t>
    </r>
  </si>
  <si>
    <t>Floor</t>
  </si>
  <si>
    <t>BUA sq/m</t>
  </si>
  <si>
    <t>Super BUA sq/m</t>
  </si>
  <si>
    <t>Basement N</t>
  </si>
  <si>
    <t>Basement sq/m</t>
  </si>
  <si>
    <t xml:space="preserve">price per sq/m </t>
  </si>
  <si>
    <t>client</t>
  </si>
  <si>
    <t>total client price</t>
  </si>
  <si>
    <t>A 31 green building</t>
  </si>
  <si>
    <t>B 30 orange building, entr А</t>
  </si>
  <si>
    <t>Section/Buildings</t>
  </si>
  <si>
    <r>
      <t xml:space="preserve">B 30 orange buildin, entr </t>
    </r>
    <r>
      <rPr>
        <b/>
        <sz val="12"/>
        <rFont val="Arial"/>
        <family val="2"/>
      </rPr>
      <t>B</t>
    </r>
  </si>
  <si>
    <r>
      <t>B 30 orange buildin, entr</t>
    </r>
    <r>
      <rPr>
        <b/>
        <sz val="12"/>
        <rFont val="Arial"/>
        <family val="2"/>
      </rPr>
      <t xml:space="preserve"> B</t>
    </r>
  </si>
  <si>
    <t>A 31 зеленый</t>
  </si>
  <si>
    <t>B 30 оранжевый, вход А</t>
  </si>
  <si>
    <t>B 30 оранжевый, вход Б</t>
  </si>
  <si>
    <t>Сграда</t>
  </si>
  <si>
    <t>подвал №</t>
  </si>
  <si>
    <t>подвал кв.м.</t>
  </si>
  <si>
    <t>цена</t>
  </si>
  <si>
    <t>общая      цена</t>
  </si>
  <si>
    <t>App        №</t>
  </si>
  <si>
    <t>Комнаты</t>
  </si>
  <si>
    <t>Спальни</t>
  </si>
  <si>
    <t>Квартира №</t>
  </si>
  <si>
    <t>Rooms</t>
  </si>
  <si>
    <t>Bedrooms</t>
  </si>
  <si>
    <t>Стаи</t>
  </si>
  <si>
    <t>Спални</t>
  </si>
  <si>
    <t>JOLLY AQUA PARK, НЕСЕБР, БОЛГАРИЯ</t>
  </si>
  <si>
    <t>JOLLY AQUA PARK, NESSEBAR, BULGARIA</t>
  </si>
  <si>
    <t>?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</si>
</sst>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Ј&quot;#,##0;\-&quot;Ј&quot;#,##0"/>
    <numFmt numFmtId="173" formatCode="&quot;Ј&quot;#,##0;[Red]\-&quot;Ј&quot;#,##0"/>
    <numFmt numFmtId="174" formatCode="&quot;Ј&quot;#,##0.00;\-&quot;Ј&quot;#,##0.00"/>
    <numFmt numFmtId="175" formatCode="&quot;Ј&quot;#,##0.00;[Red]\-&quot;Ј&quot;#,##0.00"/>
    <numFmt numFmtId="176" formatCode="_-&quot;Ј&quot;* #,##0_-;\-&quot;Ј&quot;* #,##0_-;_-&quot;Ј&quot;* &quot;-&quot;_-;_-@_-"/>
    <numFmt numFmtId="177" formatCode="_-&quot;Ј&quot;* #,##0.00_-;\-&quot;Ј&quot;* #,##0.00_-;_-&quot;Ј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2]dd\ mmmm\ yyyy\ &quot;г.&quot;"/>
    <numFmt numFmtId="183" formatCode="#,##0.00\ &quot;лв&quot;"/>
    <numFmt numFmtId="184" formatCode="#,##0.00\ [$€-1]"/>
  </numFmts>
  <fonts count="2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Font="1" applyAlignment="1">
      <alignment horizontal="center"/>
    </xf>
    <xf numFmtId="0" fontId="0" fillId="24" borderId="0" xfId="0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2" fillId="24" borderId="0" xfId="0" applyFont="1" applyFill="1" applyAlignment="1">
      <alignment horizontal="center"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24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0" fontId="1" fillId="24" borderId="14" xfId="0" applyFont="1" applyFill="1" applyBorder="1" applyAlignment="1">
      <alignment horizontal="center" vertical="center" wrapText="1"/>
    </xf>
    <xf numFmtId="0" fontId="2" fillId="18" borderId="15" xfId="0" applyFont="1" applyFill="1" applyBorder="1" applyAlignment="1">
      <alignment/>
    </xf>
    <xf numFmtId="0" fontId="2" fillId="18" borderId="15" xfId="0" applyFont="1" applyFill="1" applyBorder="1" applyAlignment="1">
      <alignment horizontal="center"/>
    </xf>
    <xf numFmtId="0" fontId="1" fillId="18" borderId="15" xfId="0" applyFont="1" applyFill="1" applyBorder="1" applyAlignment="1">
      <alignment horizontal="center"/>
    </xf>
    <xf numFmtId="2" fontId="2" fillId="18" borderId="15" xfId="0" applyNumberFormat="1" applyFont="1" applyFill="1" applyBorder="1" applyAlignment="1">
      <alignment/>
    </xf>
    <xf numFmtId="0" fontId="2" fillId="18" borderId="15" xfId="0" applyNumberFormat="1" applyFont="1" applyFill="1" applyBorder="1" applyAlignment="1">
      <alignment horizontal="center"/>
    </xf>
    <xf numFmtId="2" fontId="2" fillId="18" borderId="15" xfId="0" applyNumberFormat="1" applyFont="1" applyFill="1" applyBorder="1" applyAlignment="1">
      <alignment horizontal="center"/>
    </xf>
    <xf numFmtId="184" fontId="2" fillId="24" borderId="15" xfId="0" applyNumberFormat="1" applyFont="1" applyFill="1" applyBorder="1" applyAlignment="1">
      <alignment horizontal="center"/>
    </xf>
    <xf numFmtId="184" fontId="2" fillId="0" borderId="15" xfId="0" applyNumberFormat="1" applyFont="1" applyBorder="1" applyAlignment="1">
      <alignment/>
    </xf>
    <xf numFmtId="0" fontId="2" fillId="15" borderId="15" xfId="0" applyFont="1" applyFill="1" applyBorder="1" applyAlignment="1">
      <alignment/>
    </xf>
    <xf numFmtId="0" fontId="2" fillId="15" borderId="15" xfId="0" applyFont="1" applyFill="1" applyBorder="1" applyAlignment="1">
      <alignment horizontal="center"/>
    </xf>
    <xf numFmtId="0" fontId="1" fillId="15" borderId="15" xfId="0" applyFont="1" applyFill="1" applyBorder="1" applyAlignment="1">
      <alignment horizontal="center"/>
    </xf>
    <xf numFmtId="2" fontId="2" fillId="15" borderId="15" xfId="0" applyNumberFormat="1" applyFont="1" applyFill="1" applyBorder="1" applyAlignment="1">
      <alignment/>
    </xf>
    <xf numFmtId="0" fontId="2" fillId="15" borderId="15" xfId="0" applyNumberFormat="1" applyFont="1" applyFill="1" applyBorder="1" applyAlignment="1">
      <alignment horizontal="center"/>
    </xf>
    <xf numFmtId="2" fontId="2" fillId="15" borderId="15" xfId="0" applyNumberFormat="1" applyFont="1" applyFill="1" applyBorder="1" applyAlignment="1">
      <alignment horizontal="center"/>
    </xf>
    <xf numFmtId="184" fontId="2" fillId="24" borderId="16" xfId="0" applyNumberFormat="1" applyFont="1" applyFill="1" applyBorder="1" applyAlignment="1">
      <alignment horizontal="center"/>
    </xf>
    <xf numFmtId="184" fontId="2" fillId="0" borderId="16" xfId="0" applyNumberFormat="1" applyFont="1" applyBorder="1" applyAlignment="1">
      <alignment/>
    </xf>
    <xf numFmtId="0" fontId="2" fillId="15" borderId="16" xfId="0" applyFont="1" applyFill="1" applyBorder="1" applyAlignment="1">
      <alignment/>
    </xf>
    <xf numFmtId="0" fontId="2" fillId="15" borderId="16" xfId="0" applyFont="1" applyFill="1" applyBorder="1" applyAlignment="1">
      <alignment horizontal="center"/>
    </xf>
    <xf numFmtId="0" fontId="1" fillId="15" borderId="16" xfId="0" applyFont="1" applyFill="1" applyBorder="1" applyAlignment="1">
      <alignment horizontal="center"/>
    </xf>
    <xf numFmtId="2" fontId="2" fillId="15" borderId="16" xfId="0" applyNumberFormat="1" applyFont="1" applyFill="1" applyBorder="1" applyAlignment="1">
      <alignment/>
    </xf>
    <xf numFmtId="0" fontId="2" fillId="15" borderId="16" xfId="0" applyNumberFormat="1" applyFont="1" applyFill="1" applyBorder="1" applyAlignment="1">
      <alignment horizontal="center"/>
    </xf>
    <xf numFmtId="2" fontId="2" fillId="15" borderId="16" xfId="0" applyNumberFormat="1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 vertical="justify"/>
    </xf>
    <xf numFmtId="0" fontId="1" fillId="24" borderId="14" xfId="0" applyFont="1" applyFill="1" applyBorder="1" applyAlignment="1">
      <alignment horizontal="center" vertical="justify" wrapText="1"/>
    </xf>
    <xf numFmtId="0" fontId="1" fillId="0" borderId="17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justify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justify" wrapText="1"/>
    </xf>
    <xf numFmtId="0" fontId="2" fillId="15" borderId="15" xfId="0" applyNumberFormat="1" applyFont="1" applyFill="1" applyBorder="1" applyAlignment="1">
      <alignment/>
    </xf>
    <xf numFmtId="0" fontId="1" fillId="0" borderId="18" xfId="0" applyFont="1" applyBorder="1" applyAlignment="1">
      <alignment horizontal="center" vertical="justify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justify" wrapText="1"/>
    </xf>
    <xf numFmtId="0" fontId="1" fillId="0" borderId="17" xfId="0" applyFont="1" applyBorder="1" applyAlignment="1">
      <alignment horizontal="center" vertical="justify" wrapText="1"/>
    </xf>
    <xf numFmtId="0" fontId="1" fillId="0" borderId="22" xfId="0" applyFont="1" applyFill="1" applyBorder="1" applyAlignment="1">
      <alignment horizontal="center" vertical="justify" wrapText="1"/>
    </xf>
    <xf numFmtId="0" fontId="1" fillId="0" borderId="23" xfId="0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horizontal="center" vertical="justify"/>
    </xf>
    <xf numFmtId="0" fontId="1" fillId="0" borderId="13" xfId="0" applyFont="1" applyFill="1" applyBorder="1" applyAlignment="1">
      <alignment horizontal="center" vertical="justify"/>
    </xf>
    <xf numFmtId="0" fontId="1" fillId="0" borderId="21" xfId="0" applyFont="1" applyBorder="1" applyAlignment="1">
      <alignment horizontal="center" vertical="justify" wrapText="1"/>
    </xf>
    <xf numFmtId="0" fontId="1" fillId="0" borderId="19" xfId="0" applyFont="1" applyBorder="1" applyAlignment="1">
      <alignment horizontal="center" vertical="justify"/>
    </xf>
    <xf numFmtId="0" fontId="1" fillId="0" borderId="20" xfId="0" applyFont="1" applyBorder="1" applyAlignment="1">
      <alignment horizontal="center" vertical="justify"/>
    </xf>
    <xf numFmtId="2" fontId="1" fillId="0" borderId="11" xfId="0" applyNumberFormat="1" applyFont="1" applyBorder="1" applyAlignment="1">
      <alignment horizontal="center" vertical="justify"/>
    </xf>
    <xf numFmtId="2" fontId="1" fillId="0" borderId="17" xfId="0" applyNumberFormat="1" applyFont="1" applyBorder="1" applyAlignment="1">
      <alignment horizontal="center" vertical="justify"/>
    </xf>
    <xf numFmtId="0" fontId="1" fillId="0" borderId="11" xfId="0" applyNumberFormat="1" applyFont="1" applyBorder="1" applyAlignment="1">
      <alignment horizontal="center" vertical="justify" wrapText="1"/>
    </xf>
    <xf numFmtId="0" fontId="1" fillId="0" borderId="17" xfId="0" applyNumberFormat="1" applyFont="1" applyBorder="1" applyAlignment="1">
      <alignment horizontal="center" vertical="justify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justify" wrapText="1"/>
    </xf>
    <xf numFmtId="0" fontId="1" fillId="0" borderId="16" xfId="0" applyFont="1" applyBorder="1" applyAlignment="1">
      <alignment horizontal="center" vertical="justify" wrapText="1"/>
    </xf>
    <xf numFmtId="2" fontId="1" fillId="0" borderId="16" xfId="0" applyNumberFormat="1" applyFont="1" applyBorder="1" applyAlignment="1">
      <alignment horizontal="center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Followed Hyperlink" xfId="60"/>
    <cellStyle name="Percent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showGridLines="0" tabSelected="1" zoomScalePageLayoutView="0" workbookViewId="0" topLeftCell="A1">
      <selection activeCell="A27" sqref="A27"/>
    </sheetView>
  </sheetViews>
  <sheetFormatPr defaultColWidth="7.57421875" defaultRowHeight="12.75"/>
  <cols>
    <col min="1" max="1" width="7.421875" style="0" customWidth="1"/>
    <col min="2" max="2" width="23.28125" style="2" customWidth="1"/>
    <col min="3" max="3" width="14.7109375" style="1" customWidth="1"/>
    <col min="4" max="4" width="8.57421875" style="0" bestFit="1" customWidth="1"/>
    <col min="5" max="5" width="9.140625" style="0" customWidth="1"/>
    <col min="6" max="6" width="10.7109375" style="0" customWidth="1"/>
    <col min="7" max="7" width="8.57421875" style="3" bestFit="1" customWidth="1"/>
    <col min="8" max="8" width="9.8515625" style="0" customWidth="1"/>
    <col min="9" max="9" width="10.57421875" style="4" customWidth="1"/>
    <col min="10" max="10" width="9.8515625" style="1" customWidth="1"/>
    <col min="11" max="11" width="14.28125" style="5" customWidth="1"/>
    <col min="12" max="12" width="15.421875" style="0" customWidth="1"/>
    <col min="13" max="13" width="21.140625" style="0" customWidth="1"/>
  </cols>
  <sheetData>
    <row r="1" spans="1:12" ht="12.75">
      <c r="A1" s="57" t="s">
        <v>45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5.75" customHeight="1" thickBot="1">
      <c r="A2" s="6"/>
      <c r="B2" s="7"/>
      <c r="C2" s="8"/>
      <c r="D2" s="6"/>
      <c r="G2" s="9"/>
      <c r="H2" s="6"/>
      <c r="I2" s="10"/>
      <c r="J2" s="8"/>
      <c r="K2" s="11"/>
      <c r="L2" s="6"/>
    </row>
    <row r="3" spans="1:12" ht="23.25" customHeight="1">
      <c r="A3" s="12"/>
      <c r="B3" s="55" t="s">
        <v>6</v>
      </c>
      <c r="C3" s="53" t="s">
        <v>7</v>
      </c>
      <c r="D3" s="51" t="s">
        <v>1</v>
      </c>
      <c r="E3" s="45" t="s">
        <v>42</v>
      </c>
      <c r="F3" s="46" t="s">
        <v>43</v>
      </c>
      <c r="G3" s="62" t="s">
        <v>3</v>
      </c>
      <c r="H3" s="13" t="s">
        <v>0</v>
      </c>
      <c r="I3" s="60" t="s">
        <v>2</v>
      </c>
      <c r="J3" s="53" t="s">
        <v>9</v>
      </c>
      <c r="K3" s="14" t="s">
        <v>10</v>
      </c>
      <c r="L3" s="58" t="s">
        <v>12</v>
      </c>
    </row>
    <row r="4" spans="1:12" ht="32.25" customHeight="1">
      <c r="A4" s="16"/>
      <c r="B4" s="56"/>
      <c r="C4" s="54"/>
      <c r="D4" s="52"/>
      <c r="E4" s="47"/>
      <c r="F4" s="48"/>
      <c r="G4" s="63"/>
      <c r="H4" s="42" t="s">
        <v>8</v>
      </c>
      <c r="I4" s="61"/>
      <c r="J4" s="54"/>
      <c r="K4" s="17" t="s">
        <v>11</v>
      </c>
      <c r="L4" s="59"/>
    </row>
    <row r="5" spans="1:13" ht="25.5" customHeight="1">
      <c r="A5" s="18">
        <v>1</v>
      </c>
      <c r="B5" s="19" t="s">
        <v>4</v>
      </c>
      <c r="C5" s="19">
        <v>6</v>
      </c>
      <c r="D5" s="20">
        <v>1</v>
      </c>
      <c r="E5" s="20">
        <v>2</v>
      </c>
      <c r="F5" s="20">
        <v>1</v>
      </c>
      <c r="G5" s="21">
        <v>79.66</v>
      </c>
      <c r="H5" s="21">
        <v>96.9</v>
      </c>
      <c r="I5" s="22">
        <v>21</v>
      </c>
      <c r="J5" s="23">
        <v>4.93</v>
      </c>
      <c r="K5" s="24">
        <v>450</v>
      </c>
      <c r="L5" s="25">
        <f aca="true" t="shared" si="0" ref="L5:L25">SUM(H5*K5)</f>
        <v>43605</v>
      </c>
      <c r="M5" s="15"/>
    </row>
    <row r="6" spans="1:12" ht="25.5" customHeight="1">
      <c r="A6" s="18">
        <f aca="true" t="shared" si="1" ref="A6:A25">A5+1</f>
        <v>2</v>
      </c>
      <c r="B6" s="19" t="s">
        <v>4</v>
      </c>
      <c r="C6" s="19">
        <v>10</v>
      </c>
      <c r="D6" s="20">
        <v>2</v>
      </c>
      <c r="E6" s="20">
        <v>2</v>
      </c>
      <c r="F6" s="20">
        <v>1</v>
      </c>
      <c r="G6" s="21">
        <v>71.1</v>
      </c>
      <c r="H6" s="21">
        <v>88.3</v>
      </c>
      <c r="I6" s="22">
        <v>10</v>
      </c>
      <c r="J6" s="23">
        <v>3.44</v>
      </c>
      <c r="K6" s="24">
        <v>450</v>
      </c>
      <c r="L6" s="25">
        <f t="shared" si="0"/>
        <v>39735</v>
      </c>
    </row>
    <row r="7" spans="1:12" ht="25.5" customHeight="1">
      <c r="A7" s="18">
        <f t="shared" si="1"/>
        <v>3</v>
      </c>
      <c r="B7" s="19" t="s">
        <v>4</v>
      </c>
      <c r="C7" s="19">
        <v>11</v>
      </c>
      <c r="D7" s="20">
        <v>2</v>
      </c>
      <c r="E7" s="20">
        <v>2</v>
      </c>
      <c r="F7" s="20">
        <v>1</v>
      </c>
      <c r="G7" s="21">
        <v>71.1</v>
      </c>
      <c r="H7" s="21">
        <v>88.3</v>
      </c>
      <c r="I7" s="22">
        <v>11</v>
      </c>
      <c r="J7" s="23">
        <v>3.12</v>
      </c>
      <c r="K7" s="24">
        <v>450</v>
      </c>
      <c r="L7" s="25">
        <f t="shared" si="0"/>
        <v>39735</v>
      </c>
    </row>
    <row r="8" spans="1:12" ht="25.5" customHeight="1">
      <c r="A8" s="18">
        <f t="shared" si="1"/>
        <v>4</v>
      </c>
      <c r="B8" s="19" t="s">
        <v>4</v>
      </c>
      <c r="C8" s="19">
        <v>12</v>
      </c>
      <c r="D8" s="20">
        <v>2</v>
      </c>
      <c r="E8" s="20">
        <v>2</v>
      </c>
      <c r="F8" s="20">
        <v>1</v>
      </c>
      <c r="G8" s="21">
        <v>85.15</v>
      </c>
      <c r="H8" s="21">
        <v>105.75</v>
      </c>
      <c r="I8" s="22">
        <v>25</v>
      </c>
      <c r="J8" s="23">
        <v>5.1</v>
      </c>
      <c r="K8" s="24">
        <v>450</v>
      </c>
      <c r="L8" s="25">
        <f t="shared" si="0"/>
        <v>47587.5</v>
      </c>
    </row>
    <row r="9" spans="1:12" ht="25.5" customHeight="1">
      <c r="A9" s="18">
        <f t="shared" si="1"/>
        <v>5</v>
      </c>
      <c r="B9" s="19" t="s">
        <v>4</v>
      </c>
      <c r="C9" s="19">
        <v>16</v>
      </c>
      <c r="D9" s="20">
        <v>3</v>
      </c>
      <c r="E9" s="20">
        <v>2</v>
      </c>
      <c r="F9" s="20">
        <v>1</v>
      </c>
      <c r="G9" s="21">
        <v>71.1</v>
      </c>
      <c r="H9" s="21">
        <v>88.3</v>
      </c>
      <c r="I9" s="22">
        <v>16</v>
      </c>
      <c r="J9" s="23">
        <v>3.29</v>
      </c>
      <c r="K9" s="24">
        <v>450</v>
      </c>
      <c r="L9" s="25">
        <f t="shared" si="0"/>
        <v>39735</v>
      </c>
    </row>
    <row r="10" spans="1:12" ht="25.5" customHeight="1">
      <c r="A10" s="18">
        <f t="shared" si="1"/>
        <v>6</v>
      </c>
      <c r="B10" s="19" t="s">
        <v>4</v>
      </c>
      <c r="C10" s="19">
        <v>18</v>
      </c>
      <c r="D10" s="20">
        <v>3</v>
      </c>
      <c r="E10" s="20">
        <v>2</v>
      </c>
      <c r="F10" s="20">
        <v>1</v>
      </c>
      <c r="G10" s="21">
        <v>85.15</v>
      </c>
      <c r="H10" s="21">
        <v>105.75</v>
      </c>
      <c r="I10" s="22">
        <v>18</v>
      </c>
      <c r="J10" s="23">
        <v>3.06</v>
      </c>
      <c r="K10" s="24">
        <v>450</v>
      </c>
      <c r="L10" s="25">
        <f t="shared" si="0"/>
        <v>47587.5</v>
      </c>
    </row>
    <row r="11" spans="1:12" ht="25.5" customHeight="1">
      <c r="A11" s="18">
        <f t="shared" si="1"/>
        <v>7</v>
      </c>
      <c r="B11" s="27" t="s">
        <v>5</v>
      </c>
      <c r="C11" s="27">
        <v>1</v>
      </c>
      <c r="D11" s="28">
        <v>1</v>
      </c>
      <c r="E11" s="28">
        <v>2</v>
      </c>
      <c r="F11" s="28">
        <v>1</v>
      </c>
      <c r="G11" s="29">
        <v>79.73</v>
      </c>
      <c r="H11" s="29">
        <v>98.68</v>
      </c>
      <c r="I11" s="30">
        <v>1</v>
      </c>
      <c r="J11" s="31">
        <v>7.06</v>
      </c>
      <c r="K11" s="24">
        <v>450</v>
      </c>
      <c r="L11" s="25">
        <f t="shared" si="0"/>
        <v>44406</v>
      </c>
    </row>
    <row r="12" spans="1:12" ht="25.5" customHeight="1">
      <c r="A12" s="18">
        <f t="shared" si="1"/>
        <v>8</v>
      </c>
      <c r="B12" s="27" t="s">
        <v>5</v>
      </c>
      <c r="C12" s="27">
        <v>4</v>
      </c>
      <c r="D12" s="28">
        <v>1</v>
      </c>
      <c r="E12" s="28">
        <v>2</v>
      </c>
      <c r="F12" s="28">
        <v>1</v>
      </c>
      <c r="G12" s="29">
        <v>67.22</v>
      </c>
      <c r="H12" s="29">
        <v>82.58</v>
      </c>
      <c r="I12" s="30">
        <v>2</v>
      </c>
      <c r="J12" s="31">
        <v>2.81</v>
      </c>
      <c r="K12" s="24">
        <v>450</v>
      </c>
      <c r="L12" s="25">
        <f t="shared" si="0"/>
        <v>37161</v>
      </c>
    </row>
    <row r="13" spans="1:12" ht="25.5" customHeight="1">
      <c r="A13" s="18">
        <f t="shared" si="1"/>
        <v>9</v>
      </c>
      <c r="B13" s="27" t="s">
        <v>5</v>
      </c>
      <c r="C13" s="27">
        <v>7</v>
      </c>
      <c r="D13" s="28">
        <v>2</v>
      </c>
      <c r="E13" s="28">
        <v>2</v>
      </c>
      <c r="F13" s="28">
        <v>1</v>
      </c>
      <c r="G13" s="29">
        <v>72.4</v>
      </c>
      <c r="H13" s="29">
        <v>91.64</v>
      </c>
      <c r="I13" s="30">
        <v>7</v>
      </c>
      <c r="J13" s="31">
        <v>3.28</v>
      </c>
      <c r="K13" s="24">
        <v>450</v>
      </c>
      <c r="L13" s="25">
        <f t="shared" si="0"/>
        <v>41238</v>
      </c>
    </row>
    <row r="14" spans="1:12" ht="25.5" customHeight="1">
      <c r="A14" s="18">
        <f t="shared" si="1"/>
        <v>10</v>
      </c>
      <c r="B14" s="27" t="s">
        <v>5</v>
      </c>
      <c r="C14" s="27">
        <v>10</v>
      </c>
      <c r="D14" s="28">
        <v>3</v>
      </c>
      <c r="E14" s="28">
        <v>2</v>
      </c>
      <c r="F14" s="28">
        <v>1</v>
      </c>
      <c r="G14" s="29">
        <v>72.4</v>
      </c>
      <c r="H14" s="29">
        <v>91.64</v>
      </c>
      <c r="I14" s="30">
        <v>10</v>
      </c>
      <c r="J14" s="31">
        <v>6.78</v>
      </c>
      <c r="K14" s="24">
        <v>450</v>
      </c>
      <c r="L14" s="25">
        <f t="shared" si="0"/>
        <v>41238</v>
      </c>
    </row>
    <row r="15" spans="1:12" ht="25.5" customHeight="1">
      <c r="A15" s="18">
        <f t="shared" si="1"/>
        <v>11</v>
      </c>
      <c r="B15" s="27" t="s">
        <v>5</v>
      </c>
      <c r="C15" s="27">
        <v>11</v>
      </c>
      <c r="D15" s="28">
        <v>3</v>
      </c>
      <c r="E15" s="28">
        <v>2</v>
      </c>
      <c r="F15" s="28">
        <v>1</v>
      </c>
      <c r="G15" s="29">
        <v>72.4</v>
      </c>
      <c r="H15" s="29">
        <v>91.64</v>
      </c>
      <c r="I15" s="30">
        <v>11</v>
      </c>
      <c r="J15" s="31">
        <v>5.13</v>
      </c>
      <c r="K15" s="24">
        <v>450</v>
      </c>
      <c r="L15" s="25">
        <f t="shared" si="0"/>
        <v>41238</v>
      </c>
    </row>
    <row r="16" spans="1:12" ht="25.5" customHeight="1">
      <c r="A16" s="18">
        <f t="shared" si="1"/>
        <v>12</v>
      </c>
      <c r="B16" s="27" t="s">
        <v>5</v>
      </c>
      <c r="C16" s="27">
        <v>12</v>
      </c>
      <c r="D16" s="28">
        <v>3</v>
      </c>
      <c r="E16" s="28">
        <v>2</v>
      </c>
      <c r="F16" s="28">
        <v>1</v>
      </c>
      <c r="G16" s="29">
        <v>73.82</v>
      </c>
      <c r="H16" s="29">
        <v>92.68</v>
      </c>
      <c r="I16" s="30">
        <v>12</v>
      </c>
      <c r="J16" s="31">
        <v>4.42</v>
      </c>
      <c r="K16" s="24">
        <v>450</v>
      </c>
      <c r="L16" s="25">
        <f t="shared" si="0"/>
        <v>41706</v>
      </c>
    </row>
    <row r="17" spans="1:12" ht="25.5" customHeight="1">
      <c r="A17" s="18">
        <f t="shared" si="1"/>
        <v>13</v>
      </c>
      <c r="B17" s="27" t="s">
        <v>5</v>
      </c>
      <c r="C17" s="27">
        <v>13</v>
      </c>
      <c r="D17" s="28">
        <v>4</v>
      </c>
      <c r="E17" s="28">
        <v>2</v>
      </c>
      <c r="F17" s="28">
        <v>1</v>
      </c>
      <c r="G17" s="29">
        <v>90.44</v>
      </c>
      <c r="H17" s="29">
        <v>114.47</v>
      </c>
      <c r="I17" s="30">
        <v>13</v>
      </c>
      <c r="J17" s="31">
        <v>6.02</v>
      </c>
      <c r="K17" s="24">
        <v>450</v>
      </c>
      <c r="L17" s="25">
        <f t="shared" si="0"/>
        <v>51511.5</v>
      </c>
    </row>
    <row r="18" spans="1:12" ht="25.5" customHeight="1">
      <c r="A18" s="18">
        <f t="shared" si="1"/>
        <v>14</v>
      </c>
      <c r="B18" s="27" t="s">
        <v>5</v>
      </c>
      <c r="C18" s="27">
        <v>14</v>
      </c>
      <c r="D18" s="28">
        <v>4</v>
      </c>
      <c r="E18" s="28">
        <v>2</v>
      </c>
      <c r="F18" s="28">
        <v>1</v>
      </c>
      <c r="G18" s="29">
        <v>72.4</v>
      </c>
      <c r="H18" s="29">
        <v>91.64</v>
      </c>
      <c r="I18" s="30">
        <v>14</v>
      </c>
      <c r="J18" s="31">
        <v>3.69</v>
      </c>
      <c r="K18" s="24">
        <v>450</v>
      </c>
      <c r="L18" s="25">
        <f t="shared" si="0"/>
        <v>41238</v>
      </c>
    </row>
    <row r="19" spans="1:12" ht="25.5" customHeight="1">
      <c r="A19" s="18">
        <f t="shared" si="1"/>
        <v>15</v>
      </c>
      <c r="B19" s="27" t="s">
        <v>5</v>
      </c>
      <c r="C19" s="27">
        <v>15</v>
      </c>
      <c r="D19" s="28">
        <v>4</v>
      </c>
      <c r="E19" s="28">
        <v>2</v>
      </c>
      <c r="F19" s="28">
        <v>1</v>
      </c>
      <c r="G19" s="29">
        <v>72.4</v>
      </c>
      <c r="H19" s="29">
        <v>91.64</v>
      </c>
      <c r="I19" s="30">
        <v>15</v>
      </c>
      <c r="J19" s="31">
        <v>3.69</v>
      </c>
      <c r="K19" s="24">
        <v>450</v>
      </c>
      <c r="L19" s="25">
        <f t="shared" si="0"/>
        <v>41238</v>
      </c>
    </row>
    <row r="20" spans="1:12" ht="25.5" customHeight="1">
      <c r="A20" s="18">
        <f t="shared" si="1"/>
        <v>16</v>
      </c>
      <c r="B20" s="27" t="s">
        <v>5</v>
      </c>
      <c r="C20" s="27">
        <v>16</v>
      </c>
      <c r="D20" s="28">
        <v>4</v>
      </c>
      <c r="E20" s="28">
        <v>2</v>
      </c>
      <c r="F20" s="28">
        <v>1</v>
      </c>
      <c r="G20" s="29">
        <v>73.82</v>
      </c>
      <c r="H20" s="29">
        <v>92.68</v>
      </c>
      <c r="I20" s="30"/>
      <c r="J20" s="31">
        <v>4.02</v>
      </c>
      <c r="K20" s="24">
        <v>450</v>
      </c>
      <c r="L20" s="25">
        <f t="shared" si="0"/>
        <v>41706</v>
      </c>
    </row>
    <row r="21" spans="1:12" ht="25.5" customHeight="1">
      <c r="A21" s="18">
        <f t="shared" si="1"/>
        <v>17</v>
      </c>
      <c r="B21" s="27" t="s">
        <v>14</v>
      </c>
      <c r="C21" s="27">
        <v>19</v>
      </c>
      <c r="D21" s="28">
        <v>1</v>
      </c>
      <c r="E21" s="28">
        <v>2</v>
      </c>
      <c r="F21" s="28">
        <v>1</v>
      </c>
      <c r="G21" s="29">
        <v>72.4</v>
      </c>
      <c r="H21" s="29">
        <v>87.63</v>
      </c>
      <c r="I21" s="30">
        <v>19</v>
      </c>
      <c r="J21" s="31">
        <v>4.08</v>
      </c>
      <c r="K21" s="24">
        <v>450</v>
      </c>
      <c r="L21" s="25">
        <f t="shared" si="0"/>
        <v>39433.5</v>
      </c>
    </row>
    <row r="22" spans="1:12" ht="25.5" customHeight="1">
      <c r="A22" s="18">
        <f t="shared" si="1"/>
        <v>18</v>
      </c>
      <c r="B22" s="27" t="s">
        <v>13</v>
      </c>
      <c r="C22" s="27">
        <v>23</v>
      </c>
      <c r="D22" s="28">
        <v>2</v>
      </c>
      <c r="E22" s="28">
        <v>2</v>
      </c>
      <c r="F22" s="28">
        <v>1</v>
      </c>
      <c r="G22" s="29">
        <v>72.4</v>
      </c>
      <c r="H22" s="29">
        <v>89.43</v>
      </c>
      <c r="I22" s="30">
        <v>23</v>
      </c>
      <c r="J22" s="31">
        <v>4.08</v>
      </c>
      <c r="K22" s="24">
        <v>450</v>
      </c>
      <c r="L22" s="25">
        <f t="shared" si="0"/>
        <v>40243.5</v>
      </c>
    </row>
    <row r="23" spans="1:12" ht="25.5" customHeight="1">
      <c r="A23" s="18">
        <f t="shared" si="1"/>
        <v>19</v>
      </c>
      <c r="B23" s="27" t="s">
        <v>14</v>
      </c>
      <c r="C23" s="27">
        <v>29</v>
      </c>
      <c r="D23" s="28">
        <v>4</v>
      </c>
      <c r="E23" s="28">
        <v>2</v>
      </c>
      <c r="F23" s="28">
        <v>1</v>
      </c>
      <c r="G23" s="29">
        <v>67.06</v>
      </c>
      <c r="H23" s="29">
        <v>81.62</v>
      </c>
      <c r="I23" s="30">
        <v>29</v>
      </c>
      <c r="J23" s="31">
        <v>4.13</v>
      </c>
      <c r="K23" s="24">
        <v>450</v>
      </c>
      <c r="L23" s="25">
        <f t="shared" si="0"/>
        <v>36729</v>
      </c>
    </row>
    <row r="24" spans="1:12" ht="25.5" customHeight="1">
      <c r="A24" s="18">
        <f t="shared" si="1"/>
        <v>20</v>
      </c>
      <c r="B24" s="27" t="s">
        <v>13</v>
      </c>
      <c r="C24" s="27">
        <v>31</v>
      </c>
      <c r="D24" s="28">
        <v>4</v>
      </c>
      <c r="E24" s="28">
        <v>2</v>
      </c>
      <c r="F24" s="28">
        <v>1</v>
      </c>
      <c r="G24" s="29">
        <v>72.4</v>
      </c>
      <c r="H24" s="29">
        <v>88.44</v>
      </c>
      <c r="I24" s="30">
        <v>31</v>
      </c>
      <c r="J24" s="31">
        <v>4.08</v>
      </c>
      <c r="K24" s="24">
        <v>450</v>
      </c>
      <c r="L24" s="25">
        <f t="shared" si="0"/>
        <v>39798</v>
      </c>
    </row>
    <row r="25" spans="1:12" ht="27.75" customHeight="1">
      <c r="A25" s="18">
        <f t="shared" si="1"/>
        <v>21</v>
      </c>
      <c r="B25" s="27" t="s">
        <v>13</v>
      </c>
      <c r="C25" s="27">
        <v>32</v>
      </c>
      <c r="D25" s="28">
        <v>4</v>
      </c>
      <c r="E25" s="28">
        <v>3</v>
      </c>
      <c r="F25" s="28">
        <v>2</v>
      </c>
      <c r="G25" s="29">
        <v>113.1</v>
      </c>
      <c r="H25" s="29">
        <v>133.09</v>
      </c>
      <c r="I25" s="30">
        <v>32</v>
      </c>
      <c r="J25" s="31">
        <v>3.81</v>
      </c>
      <c r="K25" s="24">
        <v>450</v>
      </c>
      <c r="L25" s="25">
        <f t="shared" si="0"/>
        <v>59890.5</v>
      </c>
    </row>
    <row r="26" ht="13.5" customHeight="1">
      <c r="H26" s="3"/>
    </row>
  </sheetData>
  <sheetProtection/>
  <mergeCells count="8">
    <mergeCell ref="D3:D4"/>
    <mergeCell ref="C3:C4"/>
    <mergeCell ref="B3:B4"/>
    <mergeCell ref="A1:L1"/>
    <mergeCell ref="L3:L4"/>
    <mergeCell ref="I3:I4"/>
    <mergeCell ref="J3:J4"/>
    <mergeCell ref="G3:G4"/>
  </mergeCells>
  <printOptions/>
  <pageMargins left="0.26" right="0.23" top="0.34" bottom="0.28" header="0.28" footer="0.2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showGridLines="0" zoomScalePageLayoutView="0" workbookViewId="0" topLeftCell="A11">
      <selection activeCell="A6" sqref="A6:A25"/>
    </sheetView>
  </sheetViews>
  <sheetFormatPr defaultColWidth="9.140625" defaultRowHeight="12.75"/>
  <cols>
    <col min="1" max="1" width="5.28125" style="0" customWidth="1"/>
    <col min="2" max="2" width="30.421875" style="0" customWidth="1"/>
    <col min="3" max="3" width="5.7109375" style="0" bestFit="1" customWidth="1"/>
    <col min="4" max="4" width="8.00390625" style="0" customWidth="1"/>
    <col min="6" max="6" width="8.7109375" style="0" customWidth="1"/>
    <col min="7" max="7" width="10.8515625" style="0" customWidth="1"/>
    <col min="8" max="8" width="12.28125" style="0" customWidth="1"/>
    <col min="9" max="9" width="12.140625" style="0" customWidth="1"/>
    <col min="10" max="10" width="12.421875" style="0" customWidth="1"/>
    <col min="11" max="11" width="13.421875" style="0" customWidth="1"/>
    <col min="12" max="12" width="15.421875" style="0" customWidth="1"/>
  </cols>
  <sheetData>
    <row r="1" spans="1:12" ht="12.75">
      <c r="A1" s="57" t="s">
        <v>45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ht="15" customHeight="1" thickBot="1"/>
    <row r="3" spans="1:12" ht="31.5">
      <c r="A3" s="43"/>
      <c r="B3" s="68" t="s">
        <v>25</v>
      </c>
      <c r="C3" s="50" t="s">
        <v>36</v>
      </c>
      <c r="D3" s="71" t="s">
        <v>15</v>
      </c>
      <c r="E3" s="45" t="s">
        <v>40</v>
      </c>
      <c r="F3" s="46" t="s">
        <v>41</v>
      </c>
      <c r="G3" s="73" t="s">
        <v>16</v>
      </c>
      <c r="H3" s="64" t="s">
        <v>17</v>
      </c>
      <c r="I3" s="75" t="s">
        <v>18</v>
      </c>
      <c r="J3" s="64" t="s">
        <v>19</v>
      </c>
      <c r="K3" s="40" t="s">
        <v>20</v>
      </c>
      <c r="L3" s="66" t="s">
        <v>22</v>
      </c>
    </row>
    <row r="4" spans="1:12" ht="29.25" customHeight="1">
      <c r="A4" s="44"/>
      <c r="B4" s="69"/>
      <c r="C4" s="70"/>
      <c r="D4" s="72"/>
      <c r="E4" s="47"/>
      <c r="F4" s="48"/>
      <c r="G4" s="74"/>
      <c r="H4" s="65"/>
      <c r="I4" s="76"/>
      <c r="J4" s="65"/>
      <c r="K4" s="41" t="s">
        <v>21</v>
      </c>
      <c r="L4" s="67"/>
    </row>
    <row r="5" spans="1:12" ht="24.75" customHeight="1">
      <c r="A5" s="18">
        <v>1</v>
      </c>
      <c r="B5" s="19" t="s">
        <v>23</v>
      </c>
      <c r="C5" s="19">
        <v>6</v>
      </c>
      <c r="D5" s="20">
        <v>1</v>
      </c>
      <c r="E5" s="20">
        <v>2</v>
      </c>
      <c r="F5" s="20">
        <v>1</v>
      </c>
      <c r="G5" s="21">
        <v>79.66</v>
      </c>
      <c r="H5" s="21">
        <v>96.9</v>
      </c>
      <c r="I5" s="22">
        <v>21</v>
      </c>
      <c r="J5" s="23">
        <v>4.93</v>
      </c>
      <c r="K5" s="24">
        <v>450</v>
      </c>
      <c r="L5" s="25">
        <f aca="true" t="shared" si="0" ref="L5:L25">SUM(H5*K5)</f>
        <v>43605</v>
      </c>
    </row>
    <row r="6" spans="1:12" ht="24.75" customHeight="1">
      <c r="A6" s="18">
        <f>1+A5</f>
        <v>2</v>
      </c>
      <c r="B6" s="19" t="s">
        <v>23</v>
      </c>
      <c r="C6" s="19">
        <v>10</v>
      </c>
      <c r="D6" s="20">
        <v>2</v>
      </c>
      <c r="E6" s="20">
        <v>2</v>
      </c>
      <c r="F6" s="20">
        <v>1</v>
      </c>
      <c r="G6" s="21">
        <v>71.1</v>
      </c>
      <c r="H6" s="21">
        <v>88.3</v>
      </c>
      <c r="I6" s="22">
        <v>10</v>
      </c>
      <c r="J6" s="23">
        <v>3.44</v>
      </c>
      <c r="K6" s="24">
        <v>450</v>
      </c>
      <c r="L6" s="25">
        <f>SUM(H6*K6)</f>
        <v>39735</v>
      </c>
    </row>
    <row r="7" spans="1:12" ht="24.75" customHeight="1">
      <c r="A7" s="18">
        <f aca="true" t="shared" si="1" ref="A7:A25">1+A6</f>
        <v>3</v>
      </c>
      <c r="B7" s="19" t="s">
        <v>23</v>
      </c>
      <c r="C7" s="19">
        <v>11</v>
      </c>
      <c r="D7" s="20">
        <v>2</v>
      </c>
      <c r="E7" s="20">
        <v>2</v>
      </c>
      <c r="F7" s="20">
        <v>1</v>
      </c>
      <c r="G7" s="21">
        <v>71.1</v>
      </c>
      <c r="H7" s="21">
        <v>88.3</v>
      </c>
      <c r="I7" s="22">
        <v>11</v>
      </c>
      <c r="J7" s="23">
        <v>3.12</v>
      </c>
      <c r="K7" s="24">
        <v>450</v>
      </c>
      <c r="L7" s="25">
        <f t="shared" si="0"/>
        <v>39735</v>
      </c>
    </row>
    <row r="8" spans="1:12" ht="24.75" customHeight="1">
      <c r="A8" s="18">
        <f t="shared" si="1"/>
        <v>4</v>
      </c>
      <c r="B8" s="19" t="s">
        <v>23</v>
      </c>
      <c r="C8" s="19">
        <v>12</v>
      </c>
      <c r="D8" s="20">
        <v>2</v>
      </c>
      <c r="E8" s="20">
        <v>2</v>
      </c>
      <c r="F8" s="20">
        <v>1</v>
      </c>
      <c r="G8" s="21">
        <v>85.15</v>
      </c>
      <c r="H8" s="21">
        <v>105.75</v>
      </c>
      <c r="I8" s="22">
        <v>25</v>
      </c>
      <c r="J8" s="23">
        <v>5.1</v>
      </c>
      <c r="K8" s="24">
        <v>450</v>
      </c>
      <c r="L8" s="25">
        <f t="shared" si="0"/>
        <v>47587.5</v>
      </c>
    </row>
    <row r="9" spans="1:12" ht="24.75" customHeight="1">
      <c r="A9" s="18">
        <f t="shared" si="1"/>
        <v>5</v>
      </c>
      <c r="B9" s="19" t="s">
        <v>23</v>
      </c>
      <c r="C9" s="19">
        <v>16</v>
      </c>
      <c r="D9" s="20">
        <v>3</v>
      </c>
      <c r="E9" s="20">
        <v>2</v>
      </c>
      <c r="F9" s="20">
        <v>1</v>
      </c>
      <c r="G9" s="21">
        <v>71.1</v>
      </c>
      <c r="H9" s="21">
        <v>88.3</v>
      </c>
      <c r="I9" s="22">
        <v>16</v>
      </c>
      <c r="J9" s="23">
        <v>3.29</v>
      </c>
      <c r="K9" s="24">
        <v>450</v>
      </c>
      <c r="L9" s="25">
        <f t="shared" si="0"/>
        <v>39735</v>
      </c>
    </row>
    <row r="10" spans="1:12" ht="24.75" customHeight="1">
      <c r="A10" s="18">
        <f t="shared" si="1"/>
        <v>6</v>
      </c>
      <c r="B10" s="19" t="s">
        <v>23</v>
      </c>
      <c r="C10" s="19">
        <v>18</v>
      </c>
      <c r="D10" s="20">
        <v>3</v>
      </c>
      <c r="E10" s="20">
        <v>2</v>
      </c>
      <c r="F10" s="20">
        <v>1</v>
      </c>
      <c r="G10" s="21">
        <v>85.15</v>
      </c>
      <c r="H10" s="21">
        <v>105.75</v>
      </c>
      <c r="I10" s="22">
        <v>18</v>
      </c>
      <c r="J10" s="23">
        <v>3.06</v>
      </c>
      <c r="K10" s="24">
        <v>450</v>
      </c>
      <c r="L10" s="25">
        <f t="shared" si="0"/>
        <v>47587.5</v>
      </c>
    </row>
    <row r="11" spans="1:12" ht="24.75" customHeight="1">
      <c r="A11" s="18">
        <f t="shared" si="1"/>
        <v>7</v>
      </c>
      <c r="B11" s="27" t="s">
        <v>24</v>
      </c>
      <c r="C11" s="27">
        <v>1</v>
      </c>
      <c r="D11" s="28">
        <v>1</v>
      </c>
      <c r="E11" s="28">
        <v>2</v>
      </c>
      <c r="F11" s="28">
        <v>1</v>
      </c>
      <c r="G11" s="29">
        <v>79.73</v>
      </c>
      <c r="H11" s="29">
        <v>98.68</v>
      </c>
      <c r="I11" s="30">
        <v>1</v>
      </c>
      <c r="J11" s="31">
        <v>7.06</v>
      </c>
      <c r="K11" s="24">
        <v>450</v>
      </c>
      <c r="L11" s="25">
        <f t="shared" si="0"/>
        <v>44406</v>
      </c>
    </row>
    <row r="12" spans="1:12" ht="24.75" customHeight="1">
      <c r="A12" s="18">
        <f t="shared" si="1"/>
        <v>8</v>
      </c>
      <c r="B12" s="27" t="s">
        <v>24</v>
      </c>
      <c r="C12" s="27">
        <v>4</v>
      </c>
      <c r="D12" s="28">
        <v>1</v>
      </c>
      <c r="E12" s="28">
        <v>2</v>
      </c>
      <c r="F12" s="28">
        <v>1</v>
      </c>
      <c r="G12" s="29">
        <v>67.22</v>
      </c>
      <c r="H12" s="29">
        <v>82.58</v>
      </c>
      <c r="I12" s="30">
        <v>2</v>
      </c>
      <c r="J12" s="31">
        <v>2.81</v>
      </c>
      <c r="K12" s="24">
        <v>450</v>
      </c>
      <c r="L12" s="25">
        <f t="shared" si="0"/>
        <v>37161</v>
      </c>
    </row>
    <row r="13" spans="1:12" ht="24.75" customHeight="1">
      <c r="A13" s="18">
        <f t="shared" si="1"/>
        <v>9</v>
      </c>
      <c r="B13" s="27" t="s">
        <v>24</v>
      </c>
      <c r="C13" s="27">
        <v>7</v>
      </c>
      <c r="D13" s="28">
        <v>2</v>
      </c>
      <c r="E13" s="28">
        <v>2</v>
      </c>
      <c r="F13" s="28">
        <v>1</v>
      </c>
      <c r="G13" s="29">
        <v>72.4</v>
      </c>
      <c r="H13" s="29">
        <v>91.64</v>
      </c>
      <c r="I13" s="30">
        <v>7</v>
      </c>
      <c r="J13" s="31">
        <v>3.28</v>
      </c>
      <c r="K13" s="24">
        <v>450</v>
      </c>
      <c r="L13" s="25">
        <f>SUM(H13*K13)</f>
        <v>41238</v>
      </c>
    </row>
    <row r="14" spans="1:12" ht="24.75" customHeight="1">
      <c r="A14" s="18">
        <f t="shared" si="1"/>
        <v>10</v>
      </c>
      <c r="B14" s="27" t="s">
        <v>24</v>
      </c>
      <c r="C14" s="27">
        <v>10</v>
      </c>
      <c r="D14" s="28">
        <v>3</v>
      </c>
      <c r="E14" s="28">
        <v>2</v>
      </c>
      <c r="F14" s="28">
        <v>1</v>
      </c>
      <c r="G14" s="29">
        <v>72.4</v>
      </c>
      <c r="H14" s="29">
        <v>91.64</v>
      </c>
      <c r="I14" s="30">
        <v>10</v>
      </c>
      <c r="J14" s="31">
        <v>6.78</v>
      </c>
      <c r="K14" s="24">
        <v>450</v>
      </c>
      <c r="L14" s="25">
        <f t="shared" si="0"/>
        <v>41238</v>
      </c>
    </row>
    <row r="15" spans="1:12" ht="24.75" customHeight="1">
      <c r="A15" s="18">
        <f t="shared" si="1"/>
        <v>11</v>
      </c>
      <c r="B15" s="27" t="s">
        <v>24</v>
      </c>
      <c r="C15" s="27">
        <v>11</v>
      </c>
      <c r="D15" s="28">
        <v>3</v>
      </c>
      <c r="E15" s="28">
        <v>2</v>
      </c>
      <c r="F15" s="28">
        <v>1</v>
      </c>
      <c r="G15" s="29">
        <v>72.4</v>
      </c>
      <c r="H15" s="29">
        <v>91.64</v>
      </c>
      <c r="I15" s="30">
        <v>11</v>
      </c>
      <c r="J15" s="31">
        <v>5.13</v>
      </c>
      <c r="K15" s="24">
        <v>450</v>
      </c>
      <c r="L15" s="25">
        <f t="shared" si="0"/>
        <v>41238</v>
      </c>
    </row>
    <row r="16" spans="1:12" ht="24.75" customHeight="1">
      <c r="A16" s="18">
        <f t="shared" si="1"/>
        <v>12</v>
      </c>
      <c r="B16" s="27" t="s">
        <v>24</v>
      </c>
      <c r="C16" s="27">
        <v>12</v>
      </c>
      <c r="D16" s="28">
        <v>3</v>
      </c>
      <c r="E16" s="28">
        <v>2</v>
      </c>
      <c r="F16" s="28">
        <v>1</v>
      </c>
      <c r="G16" s="29">
        <v>73.82</v>
      </c>
      <c r="H16" s="29">
        <v>92.68</v>
      </c>
      <c r="I16" s="30">
        <v>12</v>
      </c>
      <c r="J16" s="31">
        <v>4.42</v>
      </c>
      <c r="K16" s="24">
        <v>450</v>
      </c>
      <c r="L16" s="25">
        <f t="shared" si="0"/>
        <v>41706</v>
      </c>
    </row>
    <row r="17" spans="1:12" ht="24.75" customHeight="1">
      <c r="A17" s="18">
        <f t="shared" si="1"/>
        <v>13</v>
      </c>
      <c r="B17" s="27" t="s">
        <v>24</v>
      </c>
      <c r="C17" s="27">
        <v>13</v>
      </c>
      <c r="D17" s="28">
        <v>4</v>
      </c>
      <c r="E17" s="28">
        <v>2</v>
      </c>
      <c r="F17" s="28">
        <v>1</v>
      </c>
      <c r="G17" s="29">
        <v>90.44</v>
      </c>
      <c r="H17" s="29">
        <v>114.47</v>
      </c>
      <c r="I17" s="30">
        <v>13</v>
      </c>
      <c r="J17" s="31">
        <v>6.02</v>
      </c>
      <c r="K17" s="24">
        <v>450</v>
      </c>
      <c r="L17" s="25">
        <f t="shared" si="0"/>
        <v>51511.5</v>
      </c>
    </row>
    <row r="18" spans="1:12" ht="24.75" customHeight="1">
      <c r="A18" s="18">
        <f t="shared" si="1"/>
        <v>14</v>
      </c>
      <c r="B18" s="27" t="s">
        <v>24</v>
      </c>
      <c r="C18" s="27">
        <v>14</v>
      </c>
      <c r="D18" s="28">
        <v>4</v>
      </c>
      <c r="E18" s="28">
        <v>2</v>
      </c>
      <c r="F18" s="28">
        <v>1</v>
      </c>
      <c r="G18" s="29">
        <v>72.4</v>
      </c>
      <c r="H18" s="29">
        <v>91.64</v>
      </c>
      <c r="I18" s="30">
        <v>14</v>
      </c>
      <c r="J18" s="31">
        <v>3.69</v>
      </c>
      <c r="K18" s="24">
        <v>450</v>
      </c>
      <c r="L18" s="25">
        <f t="shared" si="0"/>
        <v>41238</v>
      </c>
    </row>
    <row r="19" spans="1:12" ht="24.75" customHeight="1">
      <c r="A19" s="18">
        <f t="shared" si="1"/>
        <v>15</v>
      </c>
      <c r="B19" s="27" t="s">
        <v>24</v>
      </c>
      <c r="C19" s="27">
        <v>15</v>
      </c>
      <c r="D19" s="28">
        <v>4</v>
      </c>
      <c r="E19" s="28">
        <v>2</v>
      </c>
      <c r="F19" s="28">
        <v>1</v>
      </c>
      <c r="G19" s="29">
        <v>72.4</v>
      </c>
      <c r="H19" s="29">
        <v>91.64</v>
      </c>
      <c r="I19" s="30">
        <v>15</v>
      </c>
      <c r="J19" s="31">
        <v>3.69</v>
      </c>
      <c r="K19" s="24">
        <v>450</v>
      </c>
      <c r="L19" s="25">
        <f t="shared" si="0"/>
        <v>41238</v>
      </c>
    </row>
    <row r="20" spans="1:12" ht="24.75" customHeight="1">
      <c r="A20" s="18">
        <f t="shared" si="1"/>
        <v>16</v>
      </c>
      <c r="B20" s="27" t="s">
        <v>24</v>
      </c>
      <c r="C20" s="27">
        <v>16</v>
      </c>
      <c r="D20" s="28">
        <v>4</v>
      </c>
      <c r="E20" s="28">
        <v>2</v>
      </c>
      <c r="F20" s="28">
        <v>1</v>
      </c>
      <c r="G20" s="29">
        <v>73.82</v>
      </c>
      <c r="H20" s="29">
        <v>92.68</v>
      </c>
      <c r="I20" s="30"/>
      <c r="J20" s="31">
        <v>4.02</v>
      </c>
      <c r="K20" s="24">
        <v>450</v>
      </c>
      <c r="L20" s="25">
        <f t="shared" si="0"/>
        <v>41706</v>
      </c>
    </row>
    <row r="21" spans="1:12" ht="24.75" customHeight="1">
      <c r="A21" s="18">
        <f t="shared" si="1"/>
        <v>17</v>
      </c>
      <c r="B21" s="27" t="s">
        <v>26</v>
      </c>
      <c r="C21" s="27">
        <v>21</v>
      </c>
      <c r="D21" s="28">
        <v>2</v>
      </c>
      <c r="E21" s="28">
        <v>2</v>
      </c>
      <c r="F21" s="28">
        <v>1</v>
      </c>
      <c r="G21" s="49">
        <v>67.06</v>
      </c>
      <c r="H21" s="29">
        <v>82.52</v>
      </c>
      <c r="I21" s="30">
        <v>21</v>
      </c>
      <c r="J21" s="31">
        <v>4.13</v>
      </c>
      <c r="K21" s="24">
        <v>450</v>
      </c>
      <c r="L21" s="25">
        <f t="shared" si="0"/>
        <v>37134</v>
      </c>
    </row>
    <row r="22" spans="1:12" ht="24.75" customHeight="1">
      <c r="A22" s="18">
        <f t="shared" si="1"/>
        <v>18</v>
      </c>
      <c r="B22" s="27" t="s">
        <v>26</v>
      </c>
      <c r="C22" s="27">
        <v>23</v>
      </c>
      <c r="D22" s="28">
        <v>2</v>
      </c>
      <c r="E22" s="28">
        <v>2</v>
      </c>
      <c r="F22" s="28">
        <v>1</v>
      </c>
      <c r="G22" s="29">
        <v>72.4</v>
      </c>
      <c r="H22" s="29">
        <v>89.43</v>
      </c>
      <c r="I22" s="30">
        <v>23</v>
      </c>
      <c r="J22" s="31">
        <v>4.08</v>
      </c>
      <c r="K22" s="24">
        <v>450</v>
      </c>
      <c r="L22" s="25">
        <f t="shared" si="0"/>
        <v>40243.5</v>
      </c>
    </row>
    <row r="23" spans="1:12" ht="24.75" customHeight="1">
      <c r="A23" s="18">
        <f t="shared" si="1"/>
        <v>19</v>
      </c>
      <c r="B23" s="27" t="s">
        <v>27</v>
      </c>
      <c r="C23" s="27">
        <v>29</v>
      </c>
      <c r="D23" s="28">
        <v>4</v>
      </c>
      <c r="E23" s="28">
        <v>2</v>
      </c>
      <c r="F23" s="28">
        <v>1</v>
      </c>
      <c r="G23" s="29">
        <v>67.06</v>
      </c>
      <c r="H23" s="29">
        <v>81.62</v>
      </c>
      <c r="I23" s="30">
        <v>29</v>
      </c>
      <c r="J23" s="31">
        <v>4.13</v>
      </c>
      <c r="K23" s="24">
        <v>450</v>
      </c>
      <c r="L23" s="25">
        <f t="shared" si="0"/>
        <v>36729</v>
      </c>
    </row>
    <row r="24" spans="1:12" ht="24.75" customHeight="1">
      <c r="A24" s="18">
        <f t="shared" si="1"/>
        <v>20</v>
      </c>
      <c r="B24" s="27" t="s">
        <v>26</v>
      </c>
      <c r="C24" s="27">
        <v>31</v>
      </c>
      <c r="D24" s="28">
        <v>4</v>
      </c>
      <c r="E24" s="28">
        <v>2</v>
      </c>
      <c r="F24" s="28">
        <v>1</v>
      </c>
      <c r="G24" s="29">
        <v>72.4</v>
      </c>
      <c r="H24" s="29">
        <v>88.44</v>
      </c>
      <c r="I24" s="30">
        <v>31</v>
      </c>
      <c r="J24" s="31">
        <v>4.08</v>
      </c>
      <c r="K24" s="24">
        <v>450</v>
      </c>
      <c r="L24" s="25">
        <f t="shared" si="0"/>
        <v>39798</v>
      </c>
    </row>
    <row r="25" spans="1:12" ht="20.25" customHeight="1">
      <c r="A25" s="18">
        <f t="shared" si="1"/>
        <v>21</v>
      </c>
      <c r="B25" s="27" t="s">
        <v>26</v>
      </c>
      <c r="C25" s="27">
        <v>32</v>
      </c>
      <c r="D25" s="28">
        <v>4</v>
      </c>
      <c r="E25" s="28">
        <v>3</v>
      </c>
      <c r="F25" s="28">
        <v>2</v>
      </c>
      <c r="G25" s="29">
        <v>113.1</v>
      </c>
      <c r="H25" s="29">
        <v>133.09</v>
      </c>
      <c r="I25" s="30">
        <v>32</v>
      </c>
      <c r="J25" s="31">
        <v>3.81</v>
      </c>
      <c r="K25" s="24">
        <v>450</v>
      </c>
      <c r="L25" s="25">
        <f t="shared" si="0"/>
        <v>59890.5</v>
      </c>
    </row>
  </sheetData>
  <sheetProtection/>
  <mergeCells count="9">
    <mergeCell ref="A1:L1"/>
    <mergeCell ref="H3:H4"/>
    <mergeCell ref="L3:L4"/>
    <mergeCell ref="B3:B4"/>
    <mergeCell ref="C3:C4"/>
    <mergeCell ref="D3:D4"/>
    <mergeCell ref="G3:G4"/>
    <mergeCell ref="I3:I4"/>
    <mergeCell ref="J3:J4"/>
  </mergeCells>
  <printOptions/>
  <pageMargins left="0.38" right="0.51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showGridLines="0" zoomScalePageLayoutView="0" workbookViewId="0" topLeftCell="A13">
      <selection activeCell="A22" sqref="A22"/>
    </sheetView>
  </sheetViews>
  <sheetFormatPr defaultColWidth="9.140625" defaultRowHeight="12.75"/>
  <cols>
    <col min="1" max="1" width="5.28125" style="0" customWidth="1"/>
    <col min="2" max="2" width="27.00390625" style="0" customWidth="1"/>
    <col min="3" max="3" width="12.140625" style="0" bestFit="1" customWidth="1"/>
    <col min="4" max="4" width="7.57421875" style="0" customWidth="1"/>
    <col min="5" max="5" width="8.421875" style="0" bestFit="1" customWidth="1"/>
    <col min="6" max="6" width="8.8515625" style="0" customWidth="1"/>
    <col min="7" max="7" width="9.00390625" style="0" customWidth="1"/>
    <col min="8" max="8" width="9.8515625" style="0" customWidth="1"/>
    <col min="9" max="9" width="9.7109375" style="0" bestFit="1" customWidth="1"/>
    <col min="10" max="10" width="10.140625" style="0" customWidth="1"/>
    <col min="11" max="11" width="12.57421875" style="0" bestFit="1" customWidth="1"/>
    <col min="12" max="12" width="15.421875" style="0" customWidth="1"/>
  </cols>
  <sheetData>
    <row r="1" spans="1:12" ht="12.75">
      <c r="A1" s="57" t="s">
        <v>44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ht="13.5" thickBot="1"/>
    <row r="3" spans="1:12" ht="15" customHeight="1">
      <c r="A3" s="12"/>
      <c r="B3" s="55" t="s">
        <v>31</v>
      </c>
      <c r="C3" s="64" t="s">
        <v>39</v>
      </c>
      <c r="D3" s="71" t="s">
        <v>1</v>
      </c>
      <c r="E3" s="53" t="s">
        <v>37</v>
      </c>
      <c r="F3" s="64" t="s">
        <v>38</v>
      </c>
      <c r="G3" s="73" t="s">
        <v>3</v>
      </c>
      <c r="H3" s="64" t="s">
        <v>0</v>
      </c>
      <c r="I3" s="75" t="s">
        <v>32</v>
      </c>
      <c r="J3" s="64" t="s">
        <v>33</v>
      </c>
      <c r="K3" s="40" t="s">
        <v>34</v>
      </c>
      <c r="L3" s="66" t="s">
        <v>35</v>
      </c>
    </row>
    <row r="4" spans="1:12" ht="15.75">
      <c r="A4" s="16"/>
      <c r="B4" s="56"/>
      <c r="C4" s="79"/>
      <c r="D4" s="72"/>
      <c r="E4" s="77"/>
      <c r="F4" s="78"/>
      <c r="G4" s="80"/>
      <c r="H4" s="79"/>
      <c r="I4" s="76"/>
      <c r="J4" s="65"/>
      <c r="K4" s="41" t="s">
        <v>8</v>
      </c>
      <c r="L4" s="67"/>
    </row>
    <row r="5" spans="1:12" ht="24.75" customHeight="1">
      <c r="A5" s="18">
        <v>1</v>
      </c>
      <c r="B5" s="19" t="s">
        <v>28</v>
      </c>
      <c r="C5" s="19">
        <v>6</v>
      </c>
      <c r="D5" s="20">
        <v>1</v>
      </c>
      <c r="E5" s="20">
        <v>2</v>
      </c>
      <c r="F5" s="20">
        <v>1</v>
      </c>
      <c r="G5" s="21">
        <v>79.66</v>
      </c>
      <c r="H5" s="21">
        <v>96.9</v>
      </c>
      <c r="I5" s="22">
        <v>21</v>
      </c>
      <c r="J5" s="23">
        <v>4.93</v>
      </c>
      <c r="K5" s="24">
        <v>450</v>
      </c>
      <c r="L5" s="25">
        <f aca="true" t="shared" si="0" ref="L5:L25">SUM(H5*K5)</f>
        <v>43605</v>
      </c>
    </row>
    <row r="6" spans="1:13" ht="24.75" customHeight="1">
      <c r="A6" s="18">
        <v>2</v>
      </c>
      <c r="B6" s="19" t="s">
        <v>28</v>
      </c>
      <c r="C6" s="19">
        <v>10</v>
      </c>
      <c r="D6" s="20">
        <v>2</v>
      </c>
      <c r="E6" s="20">
        <v>2</v>
      </c>
      <c r="F6" s="20">
        <v>1</v>
      </c>
      <c r="G6" s="21">
        <v>71.1</v>
      </c>
      <c r="H6" s="21">
        <v>88.3</v>
      </c>
      <c r="I6" s="22">
        <v>10</v>
      </c>
      <c r="J6" s="23">
        <v>3.44</v>
      </c>
      <c r="K6" s="24">
        <v>450</v>
      </c>
      <c r="L6" s="25">
        <f>SUM(H6*K6)</f>
        <v>39735</v>
      </c>
      <c r="M6" t="s">
        <v>46</v>
      </c>
    </row>
    <row r="7" spans="1:12" ht="24.75" customHeight="1">
      <c r="A7" s="18">
        <v>3</v>
      </c>
      <c r="B7" s="19" t="s">
        <v>28</v>
      </c>
      <c r="C7" s="19">
        <v>11</v>
      </c>
      <c r="D7" s="20">
        <v>2</v>
      </c>
      <c r="E7" s="20">
        <v>2</v>
      </c>
      <c r="F7" s="20">
        <v>1</v>
      </c>
      <c r="G7" s="21">
        <v>71.1</v>
      </c>
      <c r="H7" s="21">
        <v>88.3</v>
      </c>
      <c r="I7" s="22">
        <v>26</v>
      </c>
      <c r="J7" s="23">
        <v>5.1</v>
      </c>
      <c r="K7" s="24">
        <v>450</v>
      </c>
      <c r="L7" s="25">
        <f t="shared" si="0"/>
        <v>39735</v>
      </c>
    </row>
    <row r="8" spans="1:12" ht="24.75" customHeight="1">
      <c r="A8" s="18">
        <f aca="true" t="shared" si="1" ref="A8:A25">A7+1</f>
        <v>4</v>
      </c>
      <c r="B8" s="19" t="s">
        <v>28</v>
      </c>
      <c r="C8" s="19">
        <v>12</v>
      </c>
      <c r="D8" s="20">
        <v>2</v>
      </c>
      <c r="E8" s="20">
        <v>2</v>
      </c>
      <c r="F8" s="20">
        <v>1</v>
      </c>
      <c r="G8" s="21">
        <v>85.15</v>
      </c>
      <c r="H8" s="21">
        <v>105.75</v>
      </c>
      <c r="I8" s="22">
        <v>25</v>
      </c>
      <c r="J8" s="23">
        <v>5.1</v>
      </c>
      <c r="K8" s="24">
        <v>450</v>
      </c>
      <c r="L8" s="25">
        <f t="shared" si="0"/>
        <v>47587.5</v>
      </c>
    </row>
    <row r="9" spans="1:12" ht="24.75" customHeight="1">
      <c r="A9" s="18">
        <f t="shared" si="1"/>
        <v>5</v>
      </c>
      <c r="B9" s="19" t="s">
        <v>28</v>
      </c>
      <c r="C9" s="19">
        <v>16</v>
      </c>
      <c r="D9" s="20">
        <v>3</v>
      </c>
      <c r="E9" s="20">
        <v>2</v>
      </c>
      <c r="F9" s="20">
        <v>1</v>
      </c>
      <c r="G9" s="21">
        <v>71.1</v>
      </c>
      <c r="H9" s="21">
        <v>88.3</v>
      </c>
      <c r="I9" s="22">
        <v>16</v>
      </c>
      <c r="J9" s="23">
        <v>3.29</v>
      </c>
      <c r="K9" s="24">
        <v>450</v>
      </c>
      <c r="L9" s="25">
        <f t="shared" si="0"/>
        <v>39735</v>
      </c>
    </row>
    <row r="10" spans="1:12" ht="24.75" customHeight="1">
      <c r="A10" s="18">
        <v>6</v>
      </c>
      <c r="B10" s="19" t="s">
        <v>28</v>
      </c>
      <c r="C10" s="19">
        <v>18</v>
      </c>
      <c r="D10" s="20">
        <v>3</v>
      </c>
      <c r="E10" s="20">
        <v>2</v>
      </c>
      <c r="F10" s="20">
        <v>1</v>
      </c>
      <c r="G10" s="21">
        <v>85.15</v>
      </c>
      <c r="H10" s="21">
        <v>105.75</v>
      </c>
      <c r="I10" s="22">
        <v>18</v>
      </c>
      <c r="J10" s="23">
        <v>3.06</v>
      </c>
      <c r="K10" s="24">
        <v>450</v>
      </c>
      <c r="L10" s="25">
        <f t="shared" si="0"/>
        <v>47587.5</v>
      </c>
    </row>
    <row r="11" spans="1:12" ht="24.75" customHeight="1">
      <c r="A11" s="34">
        <v>7</v>
      </c>
      <c r="B11" s="35" t="s">
        <v>29</v>
      </c>
      <c r="C11" s="35">
        <v>1</v>
      </c>
      <c r="D11" s="36">
        <v>1</v>
      </c>
      <c r="E11" s="36">
        <v>2</v>
      </c>
      <c r="F11" s="36">
        <v>1</v>
      </c>
      <c r="G11" s="37">
        <v>79.73</v>
      </c>
      <c r="H11" s="37">
        <v>98.68</v>
      </c>
      <c r="I11" s="38">
        <v>1</v>
      </c>
      <c r="J11" s="39">
        <v>7.06</v>
      </c>
      <c r="K11" s="32">
        <v>450</v>
      </c>
      <c r="L11" s="33">
        <f t="shared" si="0"/>
        <v>44406</v>
      </c>
    </row>
    <row r="12" spans="1:12" ht="24.75" customHeight="1">
      <c r="A12" s="34">
        <f t="shared" si="1"/>
        <v>8</v>
      </c>
      <c r="B12" s="27" t="s">
        <v>29</v>
      </c>
      <c r="C12" s="27">
        <v>4</v>
      </c>
      <c r="D12" s="28">
        <v>1</v>
      </c>
      <c r="E12" s="28">
        <v>2</v>
      </c>
      <c r="F12" s="28">
        <v>1</v>
      </c>
      <c r="G12" s="29">
        <v>67.22</v>
      </c>
      <c r="H12" s="29">
        <v>82.58</v>
      </c>
      <c r="I12" s="30">
        <v>2</v>
      </c>
      <c r="J12" s="31">
        <v>2.81</v>
      </c>
      <c r="K12" s="24">
        <v>450</v>
      </c>
      <c r="L12" s="25">
        <f t="shared" si="0"/>
        <v>37161</v>
      </c>
    </row>
    <row r="13" spans="1:12" ht="24.75" customHeight="1">
      <c r="A13" s="34">
        <v>9</v>
      </c>
      <c r="B13" s="27" t="s">
        <v>29</v>
      </c>
      <c r="C13" s="27">
        <v>7</v>
      </c>
      <c r="D13" s="28">
        <v>2</v>
      </c>
      <c r="E13" s="28">
        <v>2</v>
      </c>
      <c r="F13" s="28">
        <v>1</v>
      </c>
      <c r="G13" s="29">
        <v>72.4</v>
      </c>
      <c r="H13" s="29">
        <v>91.64</v>
      </c>
      <c r="I13" s="30">
        <v>7</v>
      </c>
      <c r="J13" s="31">
        <v>3.28</v>
      </c>
      <c r="K13" s="24">
        <v>450</v>
      </c>
      <c r="L13" s="25">
        <f>SUM(H13*K13)</f>
        <v>41238</v>
      </c>
    </row>
    <row r="14" spans="1:12" ht="24.75" customHeight="1">
      <c r="A14" s="34">
        <v>10</v>
      </c>
      <c r="B14" s="27" t="s">
        <v>29</v>
      </c>
      <c r="C14" s="27">
        <v>10</v>
      </c>
      <c r="D14" s="28">
        <v>3</v>
      </c>
      <c r="E14" s="28">
        <v>2</v>
      </c>
      <c r="F14" s="28">
        <v>1</v>
      </c>
      <c r="G14" s="29">
        <v>72.4</v>
      </c>
      <c r="H14" s="29">
        <v>91.64</v>
      </c>
      <c r="I14" s="30">
        <v>10</v>
      </c>
      <c r="J14" s="31">
        <v>6.78</v>
      </c>
      <c r="K14" s="24">
        <v>450</v>
      </c>
      <c r="L14" s="25">
        <f t="shared" si="0"/>
        <v>41238</v>
      </c>
    </row>
    <row r="15" spans="1:12" ht="24.75" customHeight="1">
      <c r="A15" s="34">
        <f t="shared" si="1"/>
        <v>11</v>
      </c>
      <c r="B15" s="27" t="s">
        <v>29</v>
      </c>
      <c r="C15" s="27">
        <v>11</v>
      </c>
      <c r="D15" s="28">
        <v>3</v>
      </c>
      <c r="E15" s="28">
        <v>2</v>
      </c>
      <c r="F15" s="28">
        <v>1</v>
      </c>
      <c r="G15" s="29">
        <v>72.4</v>
      </c>
      <c r="H15" s="29">
        <v>91.64</v>
      </c>
      <c r="I15" s="30">
        <v>11</v>
      </c>
      <c r="J15" s="31">
        <v>5.13</v>
      </c>
      <c r="K15" s="24">
        <v>450</v>
      </c>
      <c r="L15" s="25">
        <f t="shared" si="0"/>
        <v>41238</v>
      </c>
    </row>
    <row r="16" spans="1:12" ht="24.75" customHeight="1">
      <c r="A16" s="34">
        <f t="shared" si="1"/>
        <v>12</v>
      </c>
      <c r="B16" s="27" t="s">
        <v>29</v>
      </c>
      <c r="C16" s="27">
        <v>12</v>
      </c>
      <c r="D16" s="28">
        <v>3</v>
      </c>
      <c r="E16" s="28">
        <v>2</v>
      </c>
      <c r="F16" s="28">
        <v>1</v>
      </c>
      <c r="G16" s="29">
        <v>73.82</v>
      </c>
      <c r="H16" s="29">
        <v>92.68</v>
      </c>
      <c r="I16" s="30">
        <v>12</v>
      </c>
      <c r="J16" s="31">
        <v>4.42</v>
      </c>
      <c r="K16" s="24">
        <v>450</v>
      </c>
      <c r="L16" s="25">
        <f t="shared" si="0"/>
        <v>41706</v>
      </c>
    </row>
    <row r="17" spans="1:12" ht="24.75" customHeight="1">
      <c r="A17" s="34">
        <f t="shared" si="1"/>
        <v>13</v>
      </c>
      <c r="B17" s="27" t="s">
        <v>29</v>
      </c>
      <c r="C17" s="27">
        <v>13</v>
      </c>
      <c r="D17" s="28">
        <v>4</v>
      </c>
      <c r="E17" s="28">
        <v>2</v>
      </c>
      <c r="F17" s="28">
        <v>1</v>
      </c>
      <c r="G17" s="29">
        <v>90.44</v>
      </c>
      <c r="H17" s="29">
        <v>114.47</v>
      </c>
      <c r="I17" s="30">
        <v>13</v>
      </c>
      <c r="J17" s="31">
        <v>6.02</v>
      </c>
      <c r="K17" s="24">
        <v>450</v>
      </c>
      <c r="L17" s="25">
        <f t="shared" si="0"/>
        <v>51511.5</v>
      </c>
    </row>
    <row r="18" spans="1:12" ht="24.75" customHeight="1">
      <c r="A18" s="34">
        <f t="shared" si="1"/>
        <v>14</v>
      </c>
      <c r="B18" s="27" t="s">
        <v>29</v>
      </c>
      <c r="C18" s="27">
        <v>14</v>
      </c>
      <c r="D18" s="28">
        <v>4</v>
      </c>
      <c r="E18" s="28">
        <v>2</v>
      </c>
      <c r="F18" s="28">
        <v>1</v>
      </c>
      <c r="G18" s="29">
        <v>72.4</v>
      </c>
      <c r="H18" s="29">
        <v>91.64</v>
      </c>
      <c r="I18" s="30">
        <v>14</v>
      </c>
      <c r="J18" s="31">
        <v>3.69</v>
      </c>
      <c r="K18" s="24">
        <v>450</v>
      </c>
      <c r="L18" s="25">
        <f t="shared" si="0"/>
        <v>41238</v>
      </c>
    </row>
    <row r="19" spans="1:12" ht="24.75" customHeight="1">
      <c r="A19" s="34">
        <f t="shared" si="1"/>
        <v>15</v>
      </c>
      <c r="B19" s="27" t="s">
        <v>29</v>
      </c>
      <c r="C19" s="27">
        <v>15</v>
      </c>
      <c r="D19" s="28">
        <v>4</v>
      </c>
      <c r="E19" s="28">
        <v>2</v>
      </c>
      <c r="F19" s="28">
        <v>1</v>
      </c>
      <c r="G19" s="29">
        <v>72.4</v>
      </c>
      <c r="H19" s="29">
        <v>91.64</v>
      </c>
      <c r="I19" s="30">
        <v>15</v>
      </c>
      <c r="J19" s="31">
        <v>3.69</v>
      </c>
      <c r="K19" s="24">
        <v>450</v>
      </c>
      <c r="L19" s="25">
        <f t="shared" si="0"/>
        <v>41238</v>
      </c>
    </row>
    <row r="20" spans="1:12" ht="24.75" customHeight="1">
      <c r="A20" s="34">
        <f t="shared" si="1"/>
        <v>16</v>
      </c>
      <c r="B20" s="27" t="s">
        <v>29</v>
      </c>
      <c r="C20" s="27">
        <v>16</v>
      </c>
      <c r="D20" s="28">
        <v>4</v>
      </c>
      <c r="E20" s="28">
        <v>2</v>
      </c>
      <c r="F20" s="28">
        <v>1</v>
      </c>
      <c r="G20" s="29">
        <v>73.82</v>
      </c>
      <c r="H20" s="29">
        <v>92.68</v>
      </c>
      <c r="I20" s="30"/>
      <c r="J20" s="31">
        <v>4.02</v>
      </c>
      <c r="K20" s="24">
        <v>450</v>
      </c>
      <c r="L20" s="25">
        <f t="shared" si="0"/>
        <v>41706</v>
      </c>
    </row>
    <row r="21" spans="1:12" ht="24.75" customHeight="1">
      <c r="A21" s="34">
        <v>17</v>
      </c>
      <c r="B21" s="27" t="s">
        <v>30</v>
      </c>
      <c r="C21" s="27">
        <v>21</v>
      </c>
      <c r="D21" s="28">
        <v>2</v>
      </c>
      <c r="E21" s="28">
        <v>2</v>
      </c>
      <c r="F21" s="28">
        <v>1</v>
      </c>
      <c r="G21" s="49">
        <v>67.06</v>
      </c>
      <c r="H21" s="29">
        <v>82.52</v>
      </c>
      <c r="I21" s="30">
        <v>21</v>
      </c>
      <c r="J21" s="31">
        <v>4.13</v>
      </c>
      <c r="K21" s="24">
        <v>450</v>
      </c>
      <c r="L21" s="25">
        <f t="shared" si="0"/>
        <v>37134</v>
      </c>
    </row>
    <row r="22" spans="1:12" ht="24.75" customHeight="1">
      <c r="A22" s="34">
        <f t="shared" si="1"/>
        <v>18</v>
      </c>
      <c r="B22" s="27" t="s">
        <v>30</v>
      </c>
      <c r="C22" s="27">
        <v>23</v>
      </c>
      <c r="D22" s="28">
        <v>2</v>
      </c>
      <c r="E22" s="28">
        <v>2</v>
      </c>
      <c r="F22" s="28">
        <v>1</v>
      </c>
      <c r="G22" s="29">
        <v>72.4</v>
      </c>
      <c r="H22" s="29">
        <v>89.43</v>
      </c>
      <c r="I22" s="30">
        <v>23</v>
      </c>
      <c r="J22" s="31">
        <v>4.08</v>
      </c>
      <c r="K22" s="24">
        <v>450</v>
      </c>
      <c r="L22" s="25">
        <f t="shared" si="0"/>
        <v>40243.5</v>
      </c>
    </row>
    <row r="23" spans="1:12" ht="24.75" customHeight="1">
      <c r="A23" s="34">
        <f t="shared" si="1"/>
        <v>19</v>
      </c>
      <c r="B23" s="27" t="s">
        <v>30</v>
      </c>
      <c r="C23" s="27">
        <v>29</v>
      </c>
      <c r="D23" s="28">
        <v>4</v>
      </c>
      <c r="E23" s="28">
        <v>2</v>
      </c>
      <c r="F23" s="28">
        <v>1</v>
      </c>
      <c r="G23" s="29">
        <v>67.06</v>
      </c>
      <c r="H23" s="29">
        <v>81.62</v>
      </c>
      <c r="I23" s="30">
        <v>29</v>
      </c>
      <c r="J23" s="31">
        <v>4.13</v>
      </c>
      <c r="K23" s="24">
        <v>450</v>
      </c>
      <c r="L23" s="25">
        <f t="shared" si="0"/>
        <v>36729</v>
      </c>
    </row>
    <row r="24" spans="1:12" ht="24.75" customHeight="1">
      <c r="A24" s="34">
        <f t="shared" si="1"/>
        <v>20</v>
      </c>
      <c r="B24" s="27" t="s">
        <v>30</v>
      </c>
      <c r="C24" s="27">
        <v>31</v>
      </c>
      <c r="D24" s="28">
        <v>4</v>
      </c>
      <c r="E24" s="28">
        <v>2</v>
      </c>
      <c r="F24" s="28">
        <v>1</v>
      </c>
      <c r="G24" s="29">
        <v>72.4</v>
      </c>
      <c r="H24" s="29">
        <v>88.44</v>
      </c>
      <c r="I24" s="30">
        <v>31</v>
      </c>
      <c r="J24" s="31">
        <v>4.08</v>
      </c>
      <c r="K24" s="24">
        <v>450</v>
      </c>
      <c r="L24" s="25">
        <f t="shared" si="0"/>
        <v>39798</v>
      </c>
    </row>
    <row r="25" spans="1:12" ht="22.5" customHeight="1">
      <c r="A25" s="26">
        <f t="shared" si="1"/>
        <v>21</v>
      </c>
      <c r="B25" s="27" t="s">
        <v>30</v>
      </c>
      <c r="C25" s="27">
        <v>32</v>
      </c>
      <c r="D25" s="28">
        <v>4</v>
      </c>
      <c r="E25" s="28">
        <v>3</v>
      </c>
      <c r="F25" s="28">
        <v>2</v>
      </c>
      <c r="G25" s="29">
        <v>113.1</v>
      </c>
      <c r="H25" s="29">
        <v>133.09</v>
      </c>
      <c r="I25" s="30">
        <v>32</v>
      </c>
      <c r="J25" s="31">
        <v>3.81</v>
      </c>
      <c r="K25" s="24">
        <v>450</v>
      </c>
      <c r="L25" s="25">
        <f t="shared" si="0"/>
        <v>59890.5</v>
      </c>
    </row>
  </sheetData>
  <sheetProtection/>
  <mergeCells count="11">
    <mergeCell ref="H3:H4"/>
    <mergeCell ref="I3:I4"/>
    <mergeCell ref="E3:E4"/>
    <mergeCell ref="F3:F4"/>
    <mergeCell ref="A1:L1"/>
    <mergeCell ref="J3:J4"/>
    <mergeCell ref="L3:L4"/>
    <mergeCell ref="B3:B4"/>
    <mergeCell ref="C3:C4"/>
    <mergeCell ref="D3:D4"/>
    <mergeCell ref="G3:G4"/>
  </mergeCells>
  <printOptions/>
  <pageMargins left="0.49" right="0.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Daewoo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Tsanko</dc:creator>
  <cp:keywords/>
  <dc:description/>
  <cp:lastModifiedBy>rossi</cp:lastModifiedBy>
  <cp:lastPrinted>2013-04-19T09:09:52Z</cp:lastPrinted>
  <dcterms:created xsi:type="dcterms:W3CDTF">2007-07-25T09:38:49Z</dcterms:created>
  <dcterms:modified xsi:type="dcterms:W3CDTF">2014-02-05T12:58:06Z</dcterms:modified>
  <cp:category/>
  <cp:version/>
  <cp:contentType/>
  <cp:contentStatus/>
</cp:coreProperties>
</file>